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885" tabRatio="704"/>
  </bookViews>
  <sheets>
    <sheet name="19.23_2015" sheetId="13" r:id="rId1"/>
  </sheets>
  <definedNames>
    <definedName name="_Key1" localSheetId="0" hidden="1">'19.23_2015'!$A$23:$A$53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'19.23_2015'!$A$13:$T$74</definedName>
    <definedName name="_xlnm.Print_Area" localSheetId="0">'19.23_2015'!$A$1:$T$74</definedName>
    <definedName name="Imprimir_área_IM" localSheetId="0">'19.23_2015'!$A$13:$T$74</definedName>
  </definedNames>
  <calcPr calcId="152511"/>
</workbook>
</file>

<file path=xl/calcChain.xml><?xml version="1.0" encoding="utf-8"?>
<calcChain xmlns="http://schemas.openxmlformats.org/spreadsheetml/2006/main">
  <c r="T16" i="13" l="1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T55" i="13"/>
  <c r="S55" i="13"/>
  <c r="R55" i="13"/>
  <c r="Q55" i="13"/>
  <c r="P55" i="13"/>
  <c r="P14" i="13" s="1"/>
  <c r="O55" i="13"/>
  <c r="N55" i="13"/>
  <c r="M55" i="13"/>
  <c r="L55" i="13"/>
  <c r="L14" i="13" s="1"/>
  <c r="K55" i="13"/>
  <c r="J55" i="13"/>
  <c r="I55" i="13"/>
  <c r="H55" i="13"/>
  <c r="H14" i="13" s="1"/>
  <c r="G55" i="13"/>
  <c r="F55" i="13"/>
  <c r="E55" i="13"/>
  <c r="D55" i="13"/>
  <c r="D14" i="13" s="1"/>
  <c r="C55" i="13"/>
  <c r="T22" i="13"/>
  <c r="S22" i="13"/>
  <c r="R22" i="13"/>
  <c r="Q22" i="13"/>
  <c r="P22" i="13"/>
  <c r="O22" i="13"/>
  <c r="N22" i="13"/>
  <c r="M22" i="13"/>
  <c r="L22" i="13"/>
  <c r="K22" i="13"/>
  <c r="J22" i="13"/>
  <c r="J14" i="13" s="1"/>
  <c r="I22" i="13"/>
  <c r="H22" i="13"/>
  <c r="G22" i="13"/>
  <c r="F22" i="13"/>
  <c r="F14" i="13" s="1"/>
  <c r="E22" i="13"/>
  <c r="D22" i="13"/>
  <c r="C22" i="13"/>
  <c r="T14" i="13"/>
  <c r="S14" i="13"/>
  <c r="R14" i="13"/>
  <c r="O14" i="13"/>
  <c r="K14" i="13"/>
  <c r="G14" i="13"/>
  <c r="C14" i="13"/>
  <c r="E14" i="13" l="1"/>
  <c r="I14" i="13"/>
  <c r="M14" i="13"/>
  <c r="Q14" i="13"/>
  <c r="N14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17" i="13"/>
  <c r="B5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0" i="13"/>
  <c r="B19" i="13"/>
  <c r="B18" i="13"/>
  <c r="B22" i="13" l="1"/>
  <c r="B55" i="13"/>
  <c r="B16" i="13"/>
  <c r="B14" i="13" l="1"/>
</calcChain>
</file>

<file path=xl/sharedStrings.xml><?xml version="1.0" encoding="utf-8"?>
<sst xmlns="http://schemas.openxmlformats.org/spreadsheetml/2006/main" count="85" uniqueCount="68">
  <si>
    <t xml:space="preserve"> D.H.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</si>
  <si>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</si>
  <si>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</si>
  <si>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</si>
  <si>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</si>
  <si>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</si>
  <si>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</si>
  <si>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</si>
  <si>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</si>
  <si>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</si>
  <si>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</si>
  <si>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</si>
  <si>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</si>
  <si>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</si>
  <si>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</si>
  <si>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</si>
  <si>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</si>
  <si>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</si>
  <si>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</si>
  <si>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</si>
  <si>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</si>
  <si>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</si>
  <si>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</si>
  <si>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</si>
  <si>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</si>
  <si>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</si>
  <si>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</si>
  <si>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</si>
  <si>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</si>
  <si>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</si>
  <si>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</si>
  <si>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</si>
  <si>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</si>
  <si>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</si>
  <si>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</si>
  <si>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</si>
  <si>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</si>
  <si>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</si>
  <si>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</si>
  <si>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</si>
  <si>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</si>
  <si>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</si>
  <si>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</si>
  <si>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</si>
  <si>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</si>
  <si>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</si>
  <si>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</si>
  <si>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</si>
  <si>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</si>
  <si>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</si>
  <si>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</si>
  <si>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</si>
  <si>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</si>
  <si>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</si>
  <si>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</si>
  <si>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19.23 Dosis Aplicadas de Sarampión Rubéola por Delegación y Grupos de Edad</t>
  </si>
  <si>
    <t>Delegación</t>
  </si>
  <si>
    <t xml:space="preserve">   10  a  14</t>
  </si>
  <si>
    <t xml:space="preserve">   40  a  49</t>
  </si>
  <si>
    <t>50  a 59</t>
  </si>
  <si>
    <t>60  ó más</t>
  </si>
  <si>
    <t>No DH.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</si>
  <si>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</si>
  <si>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</si>
  <si>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</si>
  <si>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</si>
  <si>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>15 - 19</t>
  </si>
  <si>
    <t xml:space="preserve">   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</si>
</sst>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4" fontId="3" fillId="0" borderId="1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6" fillId="0" borderId="0" xfId="2" applyFont="1" applyFill="1"/>
    <xf numFmtId="0" fontId="6" fillId="0" borderId="1" xfId="0" applyFont="1" applyFill="1" applyBorder="1" applyAlignment="1" applyProtection="1">
      <alignment horizontal="left"/>
    </xf>
    <xf numFmtId="164" fontId="6" fillId="0" borderId="1" xfId="0" applyNumberFormat="1" applyFont="1" applyFill="1" applyBorder="1" applyProtection="1"/>
    <xf numFmtId="0" fontId="6" fillId="0" borderId="1" xfId="0" applyFont="1" applyFill="1" applyBorder="1"/>
    <xf numFmtId="0" fontId="6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8" fillId="0" borderId="3" xfId="0" applyFont="1" applyFill="1" applyBorder="1" applyAlignment="1" applyProtection="1">
      <alignment horizontal="centerContinuous"/>
    </xf>
    <xf numFmtId="0" fontId="8" fillId="0" borderId="3" xfId="0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8" fillId="0" borderId="3" xfId="0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164" fontId="5" fillId="0" borderId="0" xfId="0" applyNumberFormat="1" applyFont="1" applyFill="1" applyProtection="1"/>
    <xf numFmtId="164" fontId="6" fillId="0" borderId="0" xfId="0" applyNumberFormat="1" applyFont="1" applyFill="1" applyProtection="1"/>
    <xf numFmtId="164" fontId="5" fillId="0" borderId="2" xfId="0" applyNumberFormat="1" applyFont="1" applyFill="1" applyBorder="1" applyProtection="1"/>
    <xf numFmtId="3" fontId="6" fillId="0" borderId="0" xfId="0" applyNumberFormat="1" applyFont="1"/>
    <xf numFmtId="3" fontId="5" fillId="0" borderId="0" xfId="0" applyNumberFormat="1" applyFont="1"/>
    <xf numFmtId="164" fontId="9" fillId="0" borderId="1" xfId="0" applyNumberFormat="1" applyFont="1" applyFill="1" applyBorder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657360</xdr:colOff>
      <xdr:row>0</xdr:row>
      <xdr:rowOff>0</xdr:rowOff>
    </xdr:from>
    <xdr:to>
      <xdr:col>19</xdr:col>
      <xdr:colOff>722558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42395" y="0"/>
          <a:ext cx="3284917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657359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73380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Z145"/>
  <sheetViews>
    <sheetView showGridLines="0" tabSelected="1" zoomScale="80" zoomScaleNormal="80" zoomScaleSheetLayoutView="70" workbookViewId="0">
      <selection activeCell="T14" sqref="T14"/>
    </sheetView>
  </sheetViews>
  <sheetFormatPr baseColWidth="10" defaultColWidth="9.625" defaultRowHeight="12.75" x14ac:dyDescent="0.2"/>
  <cols>
    <col min="1" max="1" width="34.375" style="1" customWidth="1"/>
    <col min="2" max="20" width="10.5" style="1" customWidth="1"/>
    <col min="21" max="16384" width="9.625" style="1"/>
  </cols>
  <sheetData>
    <row r="1" spans="1:20" ht="15.75" customHeight="1" x14ac:dyDescent="0.2"/>
    <row r="2" spans="1:20" ht="15.75" customHeight="1" x14ac:dyDescent="0.2"/>
    <row r="3" spans="1:20" ht="15.75" customHeight="1" x14ac:dyDescent="0.2"/>
    <row r="4" spans="1:20" ht="15.75" customHeight="1" x14ac:dyDescent="0.2"/>
    <row r="5" spans="1:20" ht="15.75" customHeight="1" x14ac:dyDescent="0.2"/>
    <row r="6" spans="1:20" s="18" customFormat="1" ht="17.25" customHeight="1" x14ac:dyDescent="0.25">
      <c r="A6" s="28" t="s">
        <v>65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4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S7" s="4"/>
      <c r="T7" s="5"/>
    </row>
    <row r="8" spans="1:20" ht="39" customHeight="1" x14ac:dyDescent="0.2">
      <c r="A8" s="29" t="s">
        <v>55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14.25" customHeight="1" x14ac:dyDescent="0.2"/>
    <row r="10" spans="1:20" ht="15.75" x14ac:dyDescent="0.25">
      <c r="A10" s="30" t="s">
        <v>56</v>
      </c>
      <c r="B10" s="26" t="s">
        <v>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15.75" x14ac:dyDescent="0.25">
      <c r="A11" s="30"/>
      <c r="B11" s="26"/>
      <c r="C11" s="19">
        <v>2</v>
      </c>
      <c r="D11" s="19"/>
      <c r="E11" s="19">
        <v>3</v>
      </c>
      <c r="F11" s="19"/>
      <c r="G11" s="19">
        <v>4</v>
      </c>
      <c r="H11" s="19"/>
      <c r="I11" s="31" t="s">
        <v>57</v>
      </c>
      <c r="J11" s="32"/>
      <c r="K11" s="31" t="s">
        <v>66</v>
      </c>
      <c r="L11" s="32"/>
      <c r="M11" s="19" t="s">
        <v>67</v>
      </c>
      <c r="N11" s="19"/>
      <c r="O11" s="19" t="s">
        <v>58</v>
      </c>
      <c r="P11" s="19"/>
      <c r="Q11" s="19" t="s">
        <v>59</v>
      </c>
      <c r="R11" s="19"/>
      <c r="S11" s="19" t="s">
        <v>60</v>
      </c>
      <c r="T11" s="19"/>
    </row>
    <row r="12" spans="1:20" ht="15.75" customHeight="1" x14ac:dyDescent="0.25">
      <c r="A12" s="30"/>
      <c r="B12" s="26"/>
      <c r="C12" s="20" t="s">
        <v>0</v>
      </c>
      <c r="D12" s="21" t="s">
        <v>61</v>
      </c>
      <c r="E12" s="20" t="s">
        <v>0</v>
      </c>
      <c r="F12" s="21" t="s">
        <v>61</v>
      </c>
      <c r="G12" s="20" t="s">
        <v>0</v>
      </c>
      <c r="H12" s="21" t="s">
        <v>61</v>
      </c>
      <c r="I12" s="20" t="s">
        <v>0</v>
      </c>
      <c r="J12" s="21" t="s">
        <v>61</v>
      </c>
      <c r="K12" s="25" t="s">
        <v>0</v>
      </c>
      <c r="L12" s="21" t="s">
        <v>61</v>
      </c>
      <c r="M12" s="20" t="s">
        <v>0</v>
      </c>
      <c r="N12" s="21" t="s">
        <v>61</v>
      </c>
      <c r="O12" s="20" t="s">
        <v>0</v>
      </c>
      <c r="P12" s="21" t="s">
        <v>61</v>
      </c>
      <c r="Q12" s="20" t="s">
        <v>0</v>
      </c>
      <c r="R12" s="21" t="s">
        <v>61</v>
      </c>
      <c r="S12" s="20" t="s">
        <v>0</v>
      </c>
      <c r="T12" s="21" t="s">
        <v>61</v>
      </c>
    </row>
    <row r="13" spans="1:20" s="16" customFormat="1" ht="15" customHeight="1" x14ac:dyDescent="0.25">
      <c r="A13" s="13"/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</row>
    <row r="14" spans="1:20" s="17" customFormat="1" ht="15" customHeight="1" x14ac:dyDescent="0.25">
      <c r="A14" s="8" t="s">
        <v>1</v>
      </c>
      <c r="B14" s="33">
        <f t="shared" ref="B14:T14" si="0">SUM(B16,B22,B55)</f>
        <v>113178</v>
      </c>
      <c r="C14" s="37">
        <f t="shared" si="0"/>
        <v>927</v>
      </c>
      <c r="D14" s="37">
        <f t="shared" si="0"/>
        <v>527</v>
      </c>
      <c r="E14" s="37">
        <f t="shared" si="0"/>
        <v>649</v>
      </c>
      <c r="F14" s="37">
        <f t="shared" si="0"/>
        <v>311</v>
      </c>
      <c r="G14" s="37">
        <f t="shared" si="0"/>
        <v>667</v>
      </c>
      <c r="H14" s="37">
        <f t="shared" si="0"/>
        <v>507</v>
      </c>
      <c r="I14" s="37">
        <f t="shared" si="0"/>
        <v>22242</v>
      </c>
      <c r="J14" s="37">
        <f t="shared" si="0"/>
        <v>21434</v>
      </c>
      <c r="K14" s="37">
        <f t="shared" si="0"/>
        <v>10953</v>
      </c>
      <c r="L14" s="37">
        <f t="shared" si="0"/>
        <v>10573</v>
      </c>
      <c r="M14" s="37">
        <f t="shared" si="0"/>
        <v>15204</v>
      </c>
      <c r="N14" s="37">
        <f t="shared" si="0"/>
        <v>14711</v>
      </c>
      <c r="O14" s="37">
        <f t="shared" si="0"/>
        <v>5040</v>
      </c>
      <c r="P14" s="37">
        <f t="shared" si="0"/>
        <v>3901</v>
      </c>
      <c r="Q14" s="37">
        <f t="shared" si="0"/>
        <v>1572</v>
      </c>
      <c r="R14" s="37">
        <f t="shared" si="0"/>
        <v>1360</v>
      </c>
      <c r="S14" s="37">
        <f t="shared" si="0"/>
        <v>1509</v>
      </c>
      <c r="T14" s="37">
        <f t="shared" si="0"/>
        <v>1091</v>
      </c>
    </row>
    <row r="15" spans="1:20" s="16" customFormat="1" ht="15" customHeight="1" x14ac:dyDescent="0.25">
      <c r="A15" s="9"/>
      <c r="B15" s="33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s="17" customFormat="1" ht="15" customHeight="1" x14ac:dyDescent="0.25">
      <c r="A16" s="8" t="s">
        <v>2</v>
      </c>
      <c r="B16" s="33">
        <f>SUM(B17:B20)</f>
        <v>11744</v>
      </c>
      <c r="C16" s="37">
        <f t="shared" ref="C16:T16" si="1">SUM(C17:C20)</f>
        <v>27</v>
      </c>
      <c r="D16" s="37">
        <f t="shared" si="1"/>
        <v>13</v>
      </c>
      <c r="E16" s="37">
        <f t="shared" si="1"/>
        <v>44</v>
      </c>
      <c r="F16" s="37">
        <f t="shared" si="1"/>
        <v>1</v>
      </c>
      <c r="G16" s="37">
        <f t="shared" si="1"/>
        <v>99</v>
      </c>
      <c r="H16" s="37">
        <f t="shared" si="1"/>
        <v>2</v>
      </c>
      <c r="I16" s="37">
        <f t="shared" si="1"/>
        <v>2373</v>
      </c>
      <c r="J16" s="37">
        <f t="shared" si="1"/>
        <v>1482</v>
      </c>
      <c r="K16" s="37">
        <f t="shared" si="1"/>
        <v>1904</v>
      </c>
      <c r="L16" s="37">
        <f t="shared" si="1"/>
        <v>1153</v>
      </c>
      <c r="M16" s="37">
        <f t="shared" si="1"/>
        <v>2177</v>
      </c>
      <c r="N16" s="37">
        <f t="shared" si="1"/>
        <v>1334</v>
      </c>
      <c r="O16" s="37">
        <f t="shared" si="1"/>
        <v>460</v>
      </c>
      <c r="P16" s="37">
        <f t="shared" si="1"/>
        <v>222</v>
      </c>
      <c r="Q16" s="37">
        <f t="shared" si="1"/>
        <v>111</v>
      </c>
      <c r="R16" s="37">
        <f t="shared" si="1"/>
        <v>46</v>
      </c>
      <c r="S16" s="37">
        <f t="shared" si="1"/>
        <v>240</v>
      </c>
      <c r="T16" s="37">
        <f t="shared" si="1"/>
        <v>56</v>
      </c>
    </row>
    <row r="17" spans="1:26" s="16" customFormat="1" ht="15" customHeight="1" x14ac:dyDescent="0.25">
      <c r="A17" s="9" t="s">
        <v>3</v>
      </c>
      <c r="B17" s="33">
        <f>SUM(C17:T17)</f>
        <v>1963</v>
      </c>
      <c r="C17" s="9">
        <v>0</v>
      </c>
      <c r="D17" s="9">
        <v>0</v>
      </c>
      <c r="E17" s="9">
        <v>4</v>
      </c>
      <c r="F17" s="9">
        <v>1</v>
      </c>
      <c r="G17" s="9">
        <v>0</v>
      </c>
      <c r="H17" s="9">
        <v>0</v>
      </c>
      <c r="I17" s="9">
        <v>299</v>
      </c>
      <c r="J17" s="9">
        <v>135</v>
      </c>
      <c r="K17" s="9">
        <v>480</v>
      </c>
      <c r="L17" s="9">
        <v>200</v>
      </c>
      <c r="M17" s="9">
        <v>480</v>
      </c>
      <c r="N17" s="9">
        <v>124</v>
      </c>
      <c r="O17" s="9">
        <v>63</v>
      </c>
      <c r="P17" s="9">
        <v>19</v>
      </c>
      <c r="Q17" s="9">
        <v>13</v>
      </c>
      <c r="R17" s="9">
        <v>0</v>
      </c>
      <c r="S17" s="9">
        <v>140</v>
      </c>
      <c r="T17" s="9">
        <v>5</v>
      </c>
      <c r="U17"/>
      <c r="V17"/>
      <c r="W17"/>
      <c r="X17"/>
      <c r="Y17"/>
      <c r="Z17"/>
    </row>
    <row r="18" spans="1:26" s="16" customFormat="1" ht="15" customHeight="1" x14ac:dyDescent="0.25">
      <c r="A18" s="9" t="s">
        <v>4</v>
      </c>
      <c r="B18" s="33">
        <f>SUM(C18:T18)</f>
        <v>5553</v>
      </c>
      <c r="C18" s="9">
        <v>13</v>
      </c>
      <c r="D18" s="9">
        <v>10</v>
      </c>
      <c r="E18" s="9">
        <v>20</v>
      </c>
      <c r="F18" s="9">
        <v>0</v>
      </c>
      <c r="G18" s="9">
        <v>7</v>
      </c>
      <c r="H18" s="9">
        <v>1</v>
      </c>
      <c r="I18" s="9">
        <v>995</v>
      </c>
      <c r="J18" s="9">
        <v>681</v>
      </c>
      <c r="K18" s="9">
        <v>917</v>
      </c>
      <c r="L18" s="9">
        <v>497</v>
      </c>
      <c r="M18" s="36">
        <v>1074</v>
      </c>
      <c r="N18" s="9">
        <v>849</v>
      </c>
      <c r="O18" s="9">
        <v>136</v>
      </c>
      <c r="P18" s="9">
        <v>171</v>
      </c>
      <c r="Q18" s="9">
        <v>55</v>
      </c>
      <c r="R18" s="9">
        <v>43</v>
      </c>
      <c r="S18" s="9">
        <v>56</v>
      </c>
      <c r="T18" s="9">
        <v>28</v>
      </c>
      <c r="U18"/>
      <c r="V18"/>
      <c r="W18"/>
      <c r="X18"/>
      <c r="Y18"/>
      <c r="Z18"/>
    </row>
    <row r="19" spans="1:26" s="16" customFormat="1" ht="15" customHeight="1" x14ac:dyDescent="0.25">
      <c r="A19" s="9" t="s">
        <v>5</v>
      </c>
      <c r="B19" s="33">
        <f>SUM(C19:T19)</f>
        <v>2942</v>
      </c>
      <c r="C19" s="9">
        <v>14</v>
      </c>
      <c r="D19" s="9">
        <v>3</v>
      </c>
      <c r="E19" s="9">
        <v>0</v>
      </c>
      <c r="F19" s="9">
        <v>0</v>
      </c>
      <c r="G19" s="9">
        <v>1</v>
      </c>
      <c r="H19" s="9">
        <v>1</v>
      </c>
      <c r="I19" s="9">
        <v>774</v>
      </c>
      <c r="J19" s="9">
        <v>533</v>
      </c>
      <c r="K19" s="9">
        <v>244</v>
      </c>
      <c r="L19" s="9">
        <v>395</v>
      </c>
      <c r="M19" s="9">
        <v>427</v>
      </c>
      <c r="N19" s="9">
        <v>312</v>
      </c>
      <c r="O19" s="9">
        <v>155</v>
      </c>
      <c r="P19" s="9">
        <v>13</v>
      </c>
      <c r="Q19" s="9">
        <v>6</v>
      </c>
      <c r="R19" s="9">
        <v>2</v>
      </c>
      <c r="S19" s="9">
        <v>41</v>
      </c>
      <c r="T19" s="9">
        <v>21</v>
      </c>
      <c r="U19"/>
      <c r="V19"/>
      <c r="W19"/>
      <c r="X19"/>
      <c r="Y19"/>
      <c r="Z19"/>
    </row>
    <row r="20" spans="1:26" s="16" customFormat="1" ht="15" customHeight="1" x14ac:dyDescent="0.25">
      <c r="A20" s="9" t="s">
        <v>6</v>
      </c>
      <c r="B20" s="33">
        <f>SUM(C20:T20)</f>
        <v>1286</v>
      </c>
      <c r="C20" s="9">
        <v>0</v>
      </c>
      <c r="D20" s="9">
        <v>0</v>
      </c>
      <c r="E20" s="9">
        <v>20</v>
      </c>
      <c r="F20" s="9">
        <v>0</v>
      </c>
      <c r="G20" s="9">
        <v>91</v>
      </c>
      <c r="H20" s="9">
        <v>0</v>
      </c>
      <c r="I20" s="9">
        <v>305</v>
      </c>
      <c r="J20" s="9">
        <v>133</v>
      </c>
      <c r="K20" s="9">
        <v>263</v>
      </c>
      <c r="L20" s="9">
        <v>61</v>
      </c>
      <c r="M20" s="9">
        <v>196</v>
      </c>
      <c r="N20" s="9">
        <v>49</v>
      </c>
      <c r="O20" s="9">
        <v>106</v>
      </c>
      <c r="P20" s="9">
        <v>19</v>
      </c>
      <c r="Q20" s="9">
        <v>37</v>
      </c>
      <c r="R20" s="9">
        <v>1</v>
      </c>
      <c r="S20" s="9">
        <v>3</v>
      </c>
      <c r="T20" s="9">
        <v>2</v>
      </c>
      <c r="U20"/>
      <c r="V20"/>
      <c r="W20"/>
      <c r="X20"/>
      <c r="Y20"/>
      <c r="Z20"/>
    </row>
    <row r="21" spans="1:26" s="16" customFormat="1" ht="15" customHeight="1" x14ac:dyDescent="0.25">
      <c r="A21" s="9"/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6" s="17" customFormat="1" ht="15" customHeight="1" x14ac:dyDescent="0.25">
      <c r="A22" s="8" t="s">
        <v>7</v>
      </c>
      <c r="B22" s="33">
        <f>SUM(B23:B53)</f>
        <v>100783</v>
      </c>
      <c r="C22" s="37">
        <f t="shared" ref="C22:T22" si="2">SUM(C23:C53)</f>
        <v>893</v>
      </c>
      <c r="D22" s="37">
        <f t="shared" si="2"/>
        <v>514</v>
      </c>
      <c r="E22" s="37">
        <f t="shared" si="2"/>
        <v>605</v>
      </c>
      <c r="F22" s="37">
        <f t="shared" si="2"/>
        <v>310</v>
      </c>
      <c r="G22" s="37">
        <f t="shared" si="2"/>
        <v>561</v>
      </c>
      <c r="H22" s="37">
        <f t="shared" si="2"/>
        <v>505</v>
      </c>
      <c r="I22" s="37">
        <f t="shared" si="2"/>
        <v>19806</v>
      </c>
      <c r="J22" s="37">
        <f t="shared" si="2"/>
        <v>19907</v>
      </c>
      <c r="K22" s="37">
        <f t="shared" si="2"/>
        <v>8840</v>
      </c>
      <c r="L22" s="37">
        <f t="shared" si="2"/>
        <v>9375</v>
      </c>
      <c r="M22" s="37">
        <f t="shared" si="2"/>
        <v>12944</v>
      </c>
      <c r="N22" s="37">
        <f t="shared" si="2"/>
        <v>13327</v>
      </c>
      <c r="O22" s="37">
        <f t="shared" si="2"/>
        <v>4526</v>
      </c>
      <c r="P22" s="37">
        <f t="shared" si="2"/>
        <v>3663</v>
      </c>
      <c r="Q22" s="37">
        <f t="shared" si="2"/>
        <v>1426</v>
      </c>
      <c r="R22" s="37">
        <f t="shared" si="2"/>
        <v>1312</v>
      </c>
      <c r="S22" s="37">
        <f t="shared" si="2"/>
        <v>1235</v>
      </c>
      <c r="T22" s="37">
        <f t="shared" si="2"/>
        <v>1034</v>
      </c>
    </row>
    <row r="23" spans="1:26" s="16" customFormat="1" ht="15" customHeight="1" x14ac:dyDescent="0.25">
      <c r="A23" s="9" t="s">
        <v>8</v>
      </c>
      <c r="B23" s="33">
        <f t="shared" ref="B23:B53" si="3">SUM(C23:T23)</f>
        <v>662</v>
      </c>
      <c r="C23" s="9">
        <v>41</v>
      </c>
      <c r="D23" s="9">
        <v>0</v>
      </c>
      <c r="E23" s="9">
        <v>18</v>
      </c>
      <c r="F23" s="9">
        <v>0</v>
      </c>
      <c r="G23" s="9">
        <v>13</v>
      </c>
      <c r="H23" s="9">
        <v>0</v>
      </c>
      <c r="I23" s="9">
        <v>207</v>
      </c>
      <c r="J23" s="9">
        <v>40</v>
      </c>
      <c r="K23" s="9">
        <v>119</v>
      </c>
      <c r="L23" s="9">
        <v>3</v>
      </c>
      <c r="M23" s="9">
        <v>82</v>
      </c>
      <c r="N23" s="9">
        <v>17</v>
      </c>
      <c r="O23" s="9">
        <v>76</v>
      </c>
      <c r="P23" s="9">
        <v>0</v>
      </c>
      <c r="Q23" s="9">
        <v>5</v>
      </c>
      <c r="R23" s="9">
        <v>0</v>
      </c>
      <c r="S23" s="9">
        <v>41</v>
      </c>
      <c r="T23" s="9">
        <v>0</v>
      </c>
      <c r="U23"/>
      <c r="V23"/>
      <c r="W23"/>
      <c r="X23"/>
      <c r="Y23"/>
      <c r="Z23"/>
    </row>
    <row r="24" spans="1:26" s="16" customFormat="1" ht="15" customHeight="1" x14ac:dyDescent="0.25">
      <c r="A24" s="9" t="s">
        <v>9</v>
      </c>
      <c r="B24" s="33">
        <f t="shared" si="3"/>
        <v>1075</v>
      </c>
      <c r="C24" s="9">
        <v>5</v>
      </c>
      <c r="D24" s="9">
        <v>0</v>
      </c>
      <c r="E24" s="9">
        <v>0</v>
      </c>
      <c r="F24" s="9">
        <v>0</v>
      </c>
      <c r="G24" s="9">
        <v>1</v>
      </c>
      <c r="H24" s="9">
        <v>0</v>
      </c>
      <c r="I24" s="9">
        <v>40</v>
      </c>
      <c r="J24" s="9">
        <v>157</v>
      </c>
      <c r="K24" s="9">
        <v>179</v>
      </c>
      <c r="L24" s="9">
        <v>76</v>
      </c>
      <c r="M24" s="9">
        <v>137</v>
      </c>
      <c r="N24" s="9">
        <v>224</v>
      </c>
      <c r="O24" s="9">
        <v>129</v>
      </c>
      <c r="P24" s="9">
        <v>92</v>
      </c>
      <c r="Q24" s="9">
        <v>2</v>
      </c>
      <c r="R24" s="9">
        <v>30</v>
      </c>
      <c r="S24" s="9">
        <v>3</v>
      </c>
      <c r="T24" s="9">
        <v>0</v>
      </c>
      <c r="U24"/>
      <c r="V24"/>
      <c r="W24"/>
      <c r="X24"/>
      <c r="Y24"/>
      <c r="Z24"/>
    </row>
    <row r="25" spans="1:26" s="16" customFormat="1" ht="15" customHeight="1" x14ac:dyDescent="0.25">
      <c r="A25" s="9" t="s">
        <v>10</v>
      </c>
      <c r="B25" s="33">
        <f t="shared" si="3"/>
        <v>289</v>
      </c>
      <c r="C25" s="9">
        <v>34</v>
      </c>
      <c r="D25" s="9">
        <v>5</v>
      </c>
      <c r="E25" s="9">
        <v>0</v>
      </c>
      <c r="F25" s="9">
        <v>0</v>
      </c>
      <c r="G25" s="9">
        <v>4</v>
      </c>
      <c r="H25" s="9">
        <v>1</v>
      </c>
      <c r="I25" s="9">
        <v>63</v>
      </c>
      <c r="J25" s="9">
        <v>19</v>
      </c>
      <c r="K25" s="9">
        <v>38</v>
      </c>
      <c r="L25" s="9">
        <v>8</v>
      </c>
      <c r="M25" s="9">
        <v>58</v>
      </c>
      <c r="N25" s="9">
        <v>16</v>
      </c>
      <c r="O25" s="9">
        <v>22</v>
      </c>
      <c r="P25" s="9">
        <v>1</v>
      </c>
      <c r="Q25" s="9">
        <v>3</v>
      </c>
      <c r="R25" s="9">
        <v>0</v>
      </c>
      <c r="S25" s="9">
        <v>11</v>
      </c>
      <c r="T25" s="9">
        <v>6</v>
      </c>
      <c r="U25"/>
      <c r="V25"/>
      <c r="W25"/>
      <c r="X25"/>
      <c r="Y25"/>
      <c r="Z25"/>
    </row>
    <row r="26" spans="1:26" s="16" customFormat="1" ht="15" customHeight="1" x14ac:dyDescent="0.25">
      <c r="A26" s="9" t="s">
        <v>11</v>
      </c>
      <c r="B26" s="33">
        <f t="shared" si="3"/>
        <v>1102</v>
      </c>
      <c r="C26" s="9">
        <v>2</v>
      </c>
      <c r="D26" s="9">
        <v>0</v>
      </c>
      <c r="E26" s="9">
        <v>0</v>
      </c>
      <c r="F26" s="9">
        <v>1</v>
      </c>
      <c r="G26" s="9">
        <v>5</v>
      </c>
      <c r="H26" s="9">
        <v>0</v>
      </c>
      <c r="I26" s="9">
        <v>833</v>
      </c>
      <c r="J26" s="9">
        <v>29</v>
      </c>
      <c r="K26" s="9">
        <v>42</v>
      </c>
      <c r="L26" s="9">
        <v>11</v>
      </c>
      <c r="M26" s="9">
        <v>46</v>
      </c>
      <c r="N26" s="9">
        <v>25</v>
      </c>
      <c r="O26" s="9">
        <v>39</v>
      </c>
      <c r="P26" s="9">
        <v>9</v>
      </c>
      <c r="Q26" s="9">
        <v>30</v>
      </c>
      <c r="R26" s="9">
        <v>8</v>
      </c>
      <c r="S26" s="9">
        <v>18</v>
      </c>
      <c r="T26" s="9">
        <v>4</v>
      </c>
      <c r="U26"/>
      <c r="V26"/>
      <c r="W26"/>
      <c r="X26"/>
      <c r="Y26"/>
      <c r="Z26"/>
    </row>
    <row r="27" spans="1:26" s="16" customFormat="1" ht="15" customHeight="1" x14ac:dyDescent="0.25">
      <c r="A27" s="9" t="s">
        <v>12</v>
      </c>
      <c r="B27" s="33">
        <f t="shared" si="3"/>
        <v>3003</v>
      </c>
      <c r="C27" s="9">
        <v>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475</v>
      </c>
      <c r="J27" s="9">
        <v>545</v>
      </c>
      <c r="K27" s="9">
        <v>368</v>
      </c>
      <c r="L27" s="9">
        <v>403</v>
      </c>
      <c r="M27" s="9">
        <v>416</v>
      </c>
      <c r="N27" s="9">
        <v>585</v>
      </c>
      <c r="O27" s="9">
        <v>85</v>
      </c>
      <c r="P27" s="9">
        <v>55</v>
      </c>
      <c r="Q27" s="9">
        <v>9</v>
      </c>
      <c r="R27" s="9">
        <v>0</v>
      </c>
      <c r="S27" s="9">
        <v>26</v>
      </c>
      <c r="T27" s="9">
        <v>34</v>
      </c>
      <c r="U27"/>
      <c r="V27"/>
      <c r="W27"/>
      <c r="X27"/>
      <c r="Y27"/>
      <c r="Z27"/>
    </row>
    <row r="28" spans="1:26" s="16" customFormat="1" ht="15" customHeight="1" x14ac:dyDescent="0.25">
      <c r="A28" s="9" t="s">
        <v>13</v>
      </c>
      <c r="B28" s="33">
        <f t="shared" si="3"/>
        <v>83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42</v>
      </c>
      <c r="J28" s="9">
        <v>20</v>
      </c>
      <c r="K28" s="9">
        <v>1</v>
      </c>
      <c r="L28" s="9">
        <v>1</v>
      </c>
      <c r="M28" s="9">
        <v>11</v>
      </c>
      <c r="N28" s="9">
        <v>7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1</v>
      </c>
      <c r="U28"/>
      <c r="V28"/>
      <c r="W28"/>
      <c r="X28"/>
      <c r="Y28"/>
      <c r="Z28"/>
    </row>
    <row r="29" spans="1:26" s="16" customFormat="1" ht="15" customHeight="1" x14ac:dyDescent="0.25">
      <c r="A29" s="9" t="s">
        <v>14</v>
      </c>
      <c r="B29" s="33">
        <f t="shared" si="3"/>
        <v>7039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125</v>
      </c>
      <c r="I29" s="36">
        <v>1409</v>
      </c>
      <c r="J29" s="36">
        <v>2099</v>
      </c>
      <c r="K29" s="9">
        <v>438</v>
      </c>
      <c r="L29" s="36">
        <v>1057</v>
      </c>
      <c r="M29" s="9">
        <v>273</v>
      </c>
      <c r="N29" s="36">
        <v>1257</v>
      </c>
      <c r="O29" s="9">
        <v>61</v>
      </c>
      <c r="P29" s="9">
        <v>286</v>
      </c>
      <c r="Q29" s="9">
        <v>0</v>
      </c>
      <c r="R29" s="9">
        <v>2</v>
      </c>
      <c r="S29" s="9">
        <v>10</v>
      </c>
      <c r="T29" s="9">
        <v>22</v>
      </c>
      <c r="U29"/>
      <c r="V29"/>
      <c r="W29"/>
      <c r="X29"/>
      <c r="Y29"/>
      <c r="Z29"/>
    </row>
    <row r="30" spans="1:26" s="16" customFormat="1" ht="15" customHeight="1" x14ac:dyDescent="0.25">
      <c r="A30" s="9" t="s">
        <v>15</v>
      </c>
      <c r="B30" s="33">
        <f t="shared" si="3"/>
        <v>644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69</v>
      </c>
      <c r="J30" s="9">
        <v>71</v>
      </c>
      <c r="K30" s="9">
        <v>43</v>
      </c>
      <c r="L30" s="9">
        <v>178</v>
      </c>
      <c r="M30" s="9">
        <v>96</v>
      </c>
      <c r="N30" s="9">
        <v>124</v>
      </c>
      <c r="O30" s="9">
        <v>10</v>
      </c>
      <c r="P30" s="9">
        <v>37</v>
      </c>
      <c r="Q30" s="9">
        <v>3</v>
      </c>
      <c r="R30" s="9">
        <v>4</v>
      </c>
      <c r="S30" s="9">
        <v>7</v>
      </c>
      <c r="T30" s="9">
        <v>2</v>
      </c>
      <c r="U30"/>
      <c r="V30"/>
      <c r="W30"/>
      <c r="X30"/>
      <c r="Y30"/>
      <c r="Z30"/>
    </row>
    <row r="31" spans="1:26" s="16" customFormat="1" ht="15" customHeight="1" x14ac:dyDescent="0.25">
      <c r="A31" s="9" t="s">
        <v>16</v>
      </c>
      <c r="B31" s="33">
        <f t="shared" si="3"/>
        <v>2249</v>
      </c>
      <c r="C31" s="9">
        <v>6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458</v>
      </c>
      <c r="J31" s="9">
        <v>70</v>
      </c>
      <c r="K31" s="9">
        <v>265</v>
      </c>
      <c r="L31" s="9">
        <v>91</v>
      </c>
      <c r="M31" s="9">
        <v>675</v>
      </c>
      <c r="N31" s="9">
        <v>242</v>
      </c>
      <c r="O31" s="9">
        <v>236</v>
      </c>
      <c r="P31" s="9">
        <v>25</v>
      </c>
      <c r="Q31" s="9">
        <v>154</v>
      </c>
      <c r="R31" s="9">
        <v>9</v>
      </c>
      <c r="S31" s="9">
        <v>2</v>
      </c>
      <c r="T31" s="9">
        <v>16</v>
      </c>
      <c r="U31"/>
      <c r="V31"/>
      <c r="W31"/>
      <c r="X31"/>
      <c r="Y31"/>
      <c r="Z31"/>
    </row>
    <row r="32" spans="1:26" s="16" customFormat="1" ht="15" customHeight="1" x14ac:dyDescent="0.25">
      <c r="A32" s="9" t="s">
        <v>17</v>
      </c>
      <c r="B32" s="33">
        <f t="shared" si="3"/>
        <v>1288</v>
      </c>
      <c r="C32" s="9">
        <v>4</v>
      </c>
      <c r="D32" s="9">
        <v>0</v>
      </c>
      <c r="E32" s="9">
        <v>7</v>
      </c>
      <c r="F32" s="9">
        <v>0</v>
      </c>
      <c r="G32" s="9">
        <v>1</v>
      </c>
      <c r="H32" s="9">
        <v>0</v>
      </c>
      <c r="I32" s="9">
        <v>210</v>
      </c>
      <c r="J32" s="9">
        <v>44</v>
      </c>
      <c r="K32" s="9">
        <v>353</v>
      </c>
      <c r="L32" s="9">
        <v>25</v>
      </c>
      <c r="M32" s="9">
        <v>308</v>
      </c>
      <c r="N32" s="9">
        <v>40</v>
      </c>
      <c r="O32" s="9">
        <v>228</v>
      </c>
      <c r="P32" s="9">
        <v>6</v>
      </c>
      <c r="Q32" s="9">
        <v>28</v>
      </c>
      <c r="R32" s="9">
        <v>2</v>
      </c>
      <c r="S32" s="9">
        <v>19</v>
      </c>
      <c r="T32" s="9">
        <v>13</v>
      </c>
      <c r="U32"/>
      <c r="V32"/>
      <c r="W32"/>
      <c r="X32"/>
      <c r="Y32"/>
      <c r="Z32"/>
    </row>
    <row r="33" spans="1:26" s="16" customFormat="1" ht="15" customHeight="1" x14ac:dyDescent="0.25">
      <c r="A33" s="9" t="s">
        <v>18</v>
      </c>
      <c r="B33" s="33">
        <f t="shared" si="3"/>
        <v>9580</v>
      </c>
      <c r="C33" s="9">
        <v>500</v>
      </c>
      <c r="D33" s="9">
        <v>193</v>
      </c>
      <c r="E33" s="9">
        <v>464</v>
      </c>
      <c r="F33" s="9">
        <v>122</v>
      </c>
      <c r="G33" s="9">
        <v>412</v>
      </c>
      <c r="H33" s="9">
        <v>18</v>
      </c>
      <c r="I33" s="36">
        <v>2888</v>
      </c>
      <c r="J33" s="9">
        <v>825</v>
      </c>
      <c r="K33" s="9">
        <v>755</v>
      </c>
      <c r="L33" s="36">
        <v>1127</v>
      </c>
      <c r="M33" s="9">
        <v>514</v>
      </c>
      <c r="N33" s="9">
        <v>704</v>
      </c>
      <c r="O33" s="9">
        <v>397</v>
      </c>
      <c r="P33" s="9">
        <v>433</v>
      </c>
      <c r="Q33" s="9">
        <v>68</v>
      </c>
      <c r="R33" s="9">
        <v>70</v>
      </c>
      <c r="S33" s="9">
        <v>52</v>
      </c>
      <c r="T33" s="9">
        <v>38</v>
      </c>
      <c r="U33"/>
      <c r="V33"/>
      <c r="W33"/>
      <c r="X33"/>
      <c r="Y33"/>
      <c r="Z33"/>
    </row>
    <row r="34" spans="1:26" s="16" customFormat="1" ht="15" customHeight="1" x14ac:dyDescent="0.25">
      <c r="A34" s="9" t="s">
        <v>19</v>
      </c>
      <c r="B34" s="33">
        <f t="shared" si="3"/>
        <v>2323</v>
      </c>
      <c r="C34" s="9">
        <v>5</v>
      </c>
      <c r="D34" s="9">
        <v>6</v>
      </c>
      <c r="E34" s="9">
        <v>2</v>
      </c>
      <c r="F34" s="9">
        <v>4</v>
      </c>
      <c r="G34" s="9">
        <v>0</v>
      </c>
      <c r="H34" s="9">
        <v>0</v>
      </c>
      <c r="I34" s="9">
        <v>887</v>
      </c>
      <c r="J34" s="9">
        <v>602</v>
      </c>
      <c r="K34" s="9">
        <v>85</v>
      </c>
      <c r="L34" s="9">
        <v>54</v>
      </c>
      <c r="M34" s="9">
        <v>281</v>
      </c>
      <c r="N34" s="9">
        <v>293</v>
      </c>
      <c r="O34" s="9">
        <v>28</v>
      </c>
      <c r="P34" s="9">
        <v>23</v>
      </c>
      <c r="Q34" s="9">
        <v>7</v>
      </c>
      <c r="R34" s="9">
        <v>12</v>
      </c>
      <c r="S34" s="9">
        <v>19</v>
      </c>
      <c r="T34" s="9">
        <v>15</v>
      </c>
      <c r="U34"/>
      <c r="V34"/>
      <c r="W34"/>
      <c r="X34"/>
      <c r="Y34"/>
      <c r="Z34"/>
    </row>
    <row r="35" spans="1:26" s="16" customFormat="1" ht="15" customHeight="1" x14ac:dyDescent="0.25">
      <c r="A35" s="9" t="s">
        <v>20</v>
      </c>
      <c r="B35" s="33">
        <f t="shared" si="3"/>
        <v>6089</v>
      </c>
      <c r="C35" s="9">
        <v>19</v>
      </c>
      <c r="D35" s="9">
        <v>30</v>
      </c>
      <c r="E35" s="9">
        <v>4</v>
      </c>
      <c r="F35" s="9">
        <v>2</v>
      </c>
      <c r="G35" s="9">
        <v>13</v>
      </c>
      <c r="H35" s="9">
        <v>5</v>
      </c>
      <c r="I35" s="9">
        <v>190</v>
      </c>
      <c r="J35" s="36">
        <v>1565</v>
      </c>
      <c r="K35" s="9">
        <v>339</v>
      </c>
      <c r="L35" s="36">
        <v>1169</v>
      </c>
      <c r="M35" s="9">
        <v>168</v>
      </c>
      <c r="N35" s="36">
        <v>1080</v>
      </c>
      <c r="O35" s="9">
        <v>245</v>
      </c>
      <c r="P35" s="9">
        <v>520</v>
      </c>
      <c r="Q35" s="9">
        <v>63</v>
      </c>
      <c r="R35" s="9">
        <v>545</v>
      </c>
      <c r="S35" s="9">
        <v>8</v>
      </c>
      <c r="T35" s="9">
        <v>124</v>
      </c>
      <c r="U35"/>
      <c r="V35"/>
      <c r="W35"/>
      <c r="X35"/>
      <c r="Y35"/>
      <c r="Z35"/>
    </row>
    <row r="36" spans="1:26" s="16" customFormat="1" ht="15" customHeight="1" x14ac:dyDescent="0.25">
      <c r="A36" s="9" t="s">
        <v>21</v>
      </c>
      <c r="B36" s="33">
        <f t="shared" si="3"/>
        <v>4861</v>
      </c>
      <c r="C36" s="9">
        <v>9</v>
      </c>
      <c r="D36" s="9">
        <v>10</v>
      </c>
      <c r="E36" s="9">
        <v>15</v>
      </c>
      <c r="F36" s="9">
        <v>6</v>
      </c>
      <c r="G36" s="9">
        <v>13</v>
      </c>
      <c r="H36" s="9">
        <v>14</v>
      </c>
      <c r="I36" s="9">
        <v>895</v>
      </c>
      <c r="J36" s="9">
        <v>875</v>
      </c>
      <c r="K36" s="9">
        <v>512</v>
      </c>
      <c r="L36" s="9">
        <v>422</v>
      </c>
      <c r="M36" s="9">
        <v>916</v>
      </c>
      <c r="N36" s="9">
        <v>585</v>
      </c>
      <c r="O36" s="9">
        <v>162</v>
      </c>
      <c r="P36" s="9">
        <v>144</v>
      </c>
      <c r="Q36" s="9">
        <v>85</v>
      </c>
      <c r="R36" s="9">
        <v>55</v>
      </c>
      <c r="S36" s="9">
        <v>84</v>
      </c>
      <c r="T36" s="9">
        <v>59</v>
      </c>
      <c r="U36"/>
      <c r="V36"/>
      <c r="W36"/>
      <c r="X36"/>
      <c r="Y36"/>
      <c r="Z36"/>
    </row>
    <row r="37" spans="1:26" s="16" customFormat="1" ht="15" customHeight="1" x14ac:dyDescent="0.25">
      <c r="A37" s="9" t="s">
        <v>22</v>
      </c>
      <c r="B37" s="33">
        <f t="shared" si="3"/>
        <v>2614</v>
      </c>
      <c r="C37" s="9">
        <v>70</v>
      </c>
      <c r="D37" s="9">
        <v>63</v>
      </c>
      <c r="E37" s="9">
        <v>54</v>
      </c>
      <c r="F37" s="9">
        <v>63</v>
      </c>
      <c r="G37" s="9">
        <v>44</v>
      </c>
      <c r="H37" s="9">
        <v>44</v>
      </c>
      <c r="I37" s="9">
        <v>619</v>
      </c>
      <c r="J37" s="9">
        <v>354</v>
      </c>
      <c r="K37" s="9">
        <v>334</v>
      </c>
      <c r="L37" s="9">
        <v>151</v>
      </c>
      <c r="M37" s="9">
        <v>399</v>
      </c>
      <c r="N37" s="9">
        <v>240</v>
      </c>
      <c r="O37" s="9">
        <v>105</v>
      </c>
      <c r="P37" s="9">
        <v>10</v>
      </c>
      <c r="Q37" s="9">
        <v>13</v>
      </c>
      <c r="R37" s="9">
        <v>13</v>
      </c>
      <c r="S37" s="9">
        <v>27</v>
      </c>
      <c r="T37" s="9">
        <v>11</v>
      </c>
      <c r="U37"/>
      <c r="V37"/>
      <c r="W37"/>
      <c r="X37"/>
      <c r="Y37"/>
      <c r="Z37"/>
    </row>
    <row r="38" spans="1:26" s="16" customFormat="1" ht="15" customHeight="1" x14ac:dyDescent="0.25">
      <c r="A38" s="9" t="s">
        <v>23</v>
      </c>
      <c r="B38" s="33">
        <f t="shared" si="3"/>
        <v>314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104</v>
      </c>
      <c r="J38" s="9">
        <v>53</v>
      </c>
      <c r="K38" s="9">
        <v>61</v>
      </c>
      <c r="L38" s="9">
        <v>20</v>
      </c>
      <c r="M38" s="9">
        <v>20</v>
      </c>
      <c r="N38" s="9">
        <v>21</v>
      </c>
      <c r="O38" s="9">
        <v>6</v>
      </c>
      <c r="P38" s="9">
        <v>0</v>
      </c>
      <c r="Q38" s="9">
        <v>3</v>
      </c>
      <c r="R38" s="9">
        <v>0</v>
      </c>
      <c r="S38" s="9">
        <v>19</v>
      </c>
      <c r="T38" s="9">
        <v>7</v>
      </c>
      <c r="U38"/>
      <c r="V38"/>
      <c r="W38"/>
      <c r="X38"/>
      <c r="Y38"/>
      <c r="Z38"/>
    </row>
    <row r="39" spans="1:26" s="16" customFormat="1" ht="15" customHeight="1" x14ac:dyDescent="0.25">
      <c r="A39" s="9" t="s">
        <v>24</v>
      </c>
      <c r="B39" s="33">
        <f t="shared" si="3"/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/>
      <c r="V39"/>
      <c r="W39"/>
      <c r="X39"/>
      <c r="Y39"/>
      <c r="Z39"/>
    </row>
    <row r="40" spans="1:26" s="16" customFormat="1" ht="15" customHeight="1" x14ac:dyDescent="0.25">
      <c r="A40" s="9" t="s">
        <v>25</v>
      </c>
      <c r="B40" s="33">
        <f t="shared" si="3"/>
        <v>417</v>
      </c>
      <c r="C40" s="9">
        <v>0</v>
      </c>
      <c r="D40" s="9">
        <v>2</v>
      </c>
      <c r="E40" s="9">
        <v>0</v>
      </c>
      <c r="F40" s="9">
        <v>0</v>
      </c>
      <c r="G40" s="9">
        <v>0</v>
      </c>
      <c r="H40" s="9">
        <v>0</v>
      </c>
      <c r="I40" s="9">
        <v>108</v>
      </c>
      <c r="J40" s="9">
        <v>127</v>
      </c>
      <c r="K40" s="9">
        <v>8</v>
      </c>
      <c r="L40" s="9">
        <v>11</v>
      </c>
      <c r="M40" s="9">
        <v>42</v>
      </c>
      <c r="N40" s="9">
        <v>73</v>
      </c>
      <c r="O40" s="9">
        <v>3</v>
      </c>
      <c r="P40" s="9">
        <v>7</v>
      </c>
      <c r="Q40" s="9">
        <v>1</v>
      </c>
      <c r="R40" s="9">
        <v>0</v>
      </c>
      <c r="S40" s="9">
        <v>4</v>
      </c>
      <c r="T40" s="9">
        <v>31</v>
      </c>
      <c r="U40"/>
      <c r="V40"/>
      <c r="W40"/>
      <c r="X40"/>
      <c r="Y40"/>
      <c r="Z40"/>
    </row>
    <row r="41" spans="1:26" s="16" customFormat="1" ht="15" customHeight="1" x14ac:dyDescent="0.25">
      <c r="A41" s="9" t="s">
        <v>26</v>
      </c>
      <c r="B41" s="33">
        <f t="shared" si="3"/>
        <v>7342</v>
      </c>
      <c r="C41" s="9">
        <v>0</v>
      </c>
      <c r="D41" s="9">
        <v>0</v>
      </c>
      <c r="E41" s="9">
        <v>0</v>
      </c>
      <c r="F41" s="9">
        <v>1</v>
      </c>
      <c r="G41" s="9">
        <v>0</v>
      </c>
      <c r="H41" s="9">
        <v>1</v>
      </c>
      <c r="I41" s="36">
        <v>1197</v>
      </c>
      <c r="J41" s="36">
        <v>1076</v>
      </c>
      <c r="K41" s="9">
        <v>858</v>
      </c>
      <c r="L41" s="9">
        <v>645</v>
      </c>
      <c r="M41" s="36">
        <v>1180</v>
      </c>
      <c r="N41" s="36">
        <v>1046</v>
      </c>
      <c r="O41" s="9">
        <v>468</v>
      </c>
      <c r="P41" s="9">
        <v>309</v>
      </c>
      <c r="Q41" s="9">
        <v>276</v>
      </c>
      <c r="R41" s="9">
        <v>80</v>
      </c>
      <c r="S41" s="9">
        <v>129</v>
      </c>
      <c r="T41" s="9">
        <v>76</v>
      </c>
      <c r="U41"/>
      <c r="V41"/>
      <c r="W41"/>
      <c r="X41"/>
      <c r="Y41"/>
      <c r="Z41"/>
    </row>
    <row r="42" spans="1:26" s="16" customFormat="1" ht="15" customHeight="1" x14ac:dyDescent="0.25">
      <c r="A42" s="9" t="s">
        <v>27</v>
      </c>
      <c r="B42" s="33">
        <f t="shared" si="3"/>
        <v>30242</v>
      </c>
      <c r="C42" s="9">
        <v>3</v>
      </c>
      <c r="D42" s="9">
        <v>65</v>
      </c>
      <c r="E42" s="9">
        <v>7</v>
      </c>
      <c r="F42" s="9">
        <v>70</v>
      </c>
      <c r="G42" s="9">
        <v>15</v>
      </c>
      <c r="H42" s="9">
        <v>220</v>
      </c>
      <c r="I42" s="36">
        <v>4231</v>
      </c>
      <c r="J42" s="36">
        <v>8755</v>
      </c>
      <c r="K42" s="36">
        <v>2354</v>
      </c>
      <c r="L42" s="36">
        <v>2384</v>
      </c>
      <c r="M42" s="36">
        <v>3408</v>
      </c>
      <c r="N42" s="36">
        <v>4810</v>
      </c>
      <c r="O42" s="36">
        <v>1389</v>
      </c>
      <c r="P42" s="36">
        <v>1333</v>
      </c>
      <c r="Q42" s="9">
        <v>337</v>
      </c>
      <c r="R42" s="9">
        <v>374</v>
      </c>
      <c r="S42" s="9">
        <v>173</v>
      </c>
      <c r="T42" s="9">
        <v>314</v>
      </c>
      <c r="U42"/>
      <c r="V42"/>
      <c r="W42"/>
      <c r="X42"/>
      <c r="Y42"/>
      <c r="Z42"/>
    </row>
    <row r="43" spans="1:26" s="16" customFormat="1" ht="15" customHeight="1" x14ac:dyDescent="0.25">
      <c r="A43" s="9" t="s">
        <v>28</v>
      </c>
      <c r="B43" s="33">
        <f t="shared" si="3"/>
        <v>532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10</v>
      </c>
      <c r="I43" s="9">
        <v>54</v>
      </c>
      <c r="J43" s="9">
        <v>66</v>
      </c>
      <c r="K43" s="9">
        <v>39</v>
      </c>
      <c r="L43" s="9">
        <v>88</v>
      </c>
      <c r="M43" s="9">
        <v>107</v>
      </c>
      <c r="N43" s="9">
        <v>99</v>
      </c>
      <c r="O43" s="9">
        <v>32</v>
      </c>
      <c r="P43" s="9">
        <v>26</v>
      </c>
      <c r="Q43" s="9">
        <v>0</v>
      </c>
      <c r="R43" s="9">
        <v>0</v>
      </c>
      <c r="S43" s="9">
        <v>9</v>
      </c>
      <c r="T43" s="9">
        <v>1</v>
      </c>
      <c r="U43"/>
      <c r="V43"/>
      <c r="W43"/>
      <c r="X43"/>
      <c r="Y43"/>
      <c r="Z43"/>
    </row>
    <row r="44" spans="1:26" s="16" customFormat="1" ht="15" customHeight="1" x14ac:dyDescent="0.25">
      <c r="A44" s="9" t="s">
        <v>29</v>
      </c>
      <c r="B44" s="33">
        <f t="shared" si="3"/>
        <v>2265</v>
      </c>
      <c r="C44" s="9">
        <v>13</v>
      </c>
      <c r="D44" s="9">
        <v>1</v>
      </c>
      <c r="E44" s="9">
        <v>10</v>
      </c>
      <c r="F44" s="9">
        <v>0</v>
      </c>
      <c r="G44" s="9">
        <v>4</v>
      </c>
      <c r="H44" s="9">
        <v>0</v>
      </c>
      <c r="I44" s="9">
        <v>311</v>
      </c>
      <c r="J44" s="9">
        <v>351</v>
      </c>
      <c r="K44" s="9">
        <v>387</v>
      </c>
      <c r="L44" s="9">
        <v>355</v>
      </c>
      <c r="M44" s="9">
        <v>257</v>
      </c>
      <c r="N44" s="9">
        <v>315</v>
      </c>
      <c r="O44" s="9">
        <v>28</v>
      </c>
      <c r="P44" s="9">
        <v>6</v>
      </c>
      <c r="Q44" s="9">
        <v>4</v>
      </c>
      <c r="R44" s="9">
        <v>0</v>
      </c>
      <c r="S44" s="9">
        <v>136</v>
      </c>
      <c r="T44" s="9">
        <v>87</v>
      </c>
      <c r="U44"/>
      <c r="V44"/>
      <c r="W44"/>
      <c r="X44"/>
      <c r="Y44"/>
      <c r="Z44"/>
    </row>
    <row r="45" spans="1:26" s="16" customFormat="1" ht="15" customHeight="1" x14ac:dyDescent="0.25">
      <c r="A45" s="9" t="s">
        <v>30</v>
      </c>
      <c r="B45" s="33">
        <f t="shared" si="3"/>
        <v>1323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222</v>
      </c>
      <c r="J45" s="9">
        <v>208</v>
      </c>
      <c r="K45" s="9">
        <v>35</v>
      </c>
      <c r="L45" s="9">
        <v>0</v>
      </c>
      <c r="M45" s="9">
        <v>565</v>
      </c>
      <c r="N45" s="9">
        <v>290</v>
      </c>
      <c r="O45" s="9">
        <v>1</v>
      </c>
      <c r="P45" s="9">
        <v>0</v>
      </c>
      <c r="Q45" s="9">
        <v>1</v>
      </c>
      <c r="R45" s="9">
        <v>0</v>
      </c>
      <c r="S45" s="9">
        <v>1</v>
      </c>
      <c r="T45" s="9">
        <v>0</v>
      </c>
      <c r="U45"/>
      <c r="V45"/>
      <c r="W45"/>
      <c r="X45"/>
      <c r="Y45"/>
      <c r="Z45"/>
    </row>
    <row r="46" spans="1:26" s="16" customFormat="1" ht="15" customHeight="1" x14ac:dyDescent="0.25">
      <c r="A46" s="9" t="s">
        <v>31</v>
      </c>
      <c r="B46" s="33">
        <f t="shared" si="3"/>
        <v>663</v>
      </c>
      <c r="C46" s="9">
        <v>15</v>
      </c>
      <c r="D46" s="9">
        <v>0</v>
      </c>
      <c r="E46" s="9">
        <v>0</v>
      </c>
      <c r="F46" s="9">
        <v>0</v>
      </c>
      <c r="G46" s="9">
        <v>2</v>
      </c>
      <c r="H46" s="9">
        <v>4</v>
      </c>
      <c r="I46" s="9">
        <v>98</v>
      </c>
      <c r="J46" s="9">
        <v>137</v>
      </c>
      <c r="K46" s="9">
        <v>45</v>
      </c>
      <c r="L46" s="9">
        <v>35</v>
      </c>
      <c r="M46" s="9">
        <v>92</v>
      </c>
      <c r="N46" s="9">
        <v>35</v>
      </c>
      <c r="O46" s="9">
        <v>59</v>
      </c>
      <c r="P46" s="9">
        <v>7</v>
      </c>
      <c r="Q46" s="9">
        <v>81</v>
      </c>
      <c r="R46" s="9">
        <v>5</v>
      </c>
      <c r="S46" s="9">
        <v>48</v>
      </c>
      <c r="T46" s="9">
        <v>0</v>
      </c>
      <c r="U46"/>
      <c r="V46"/>
      <c r="W46"/>
      <c r="X46"/>
      <c r="Y46"/>
      <c r="Z46"/>
    </row>
    <row r="47" spans="1:26" s="16" customFormat="1" ht="15" customHeight="1" x14ac:dyDescent="0.25">
      <c r="A47" s="9" t="s">
        <v>32</v>
      </c>
      <c r="B47" s="33">
        <f t="shared" si="3"/>
        <v>1897</v>
      </c>
      <c r="C47" s="9">
        <v>2</v>
      </c>
      <c r="D47" s="9">
        <v>0</v>
      </c>
      <c r="E47" s="9">
        <v>3</v>
      </c>
      <c r="F47" s="9">
        <v>0</v>
      </c>
      <c r="G47" s="9">
        <v>5</v>
      </c>
      <c r="H47" s="9">
        <v>1</v>
      </c>
      <c r="I47" s="9">
        <v>324</v>
      </c>
      <c r="J47" s="9">
        <v>249</v>
      </c>
      <c r="K47" s="9">
        <v>263</v>
      </c>
      <c r="L47" s="9">
        <v>217</v>
      </c>
      <c r="M47" s="9">
        <v>359</v>
      </c>
      <c r="N47" s="9">
        <v>237</v>
      </c>
      <c r="O47" s="9">
        <v>109</v>
      </c>
      <c r="P47" s="9">
        <v>54</v>
      </c>
      <c r="Q47" s="9">
        <v>35</v>
      </c>
      <c r="R47" s="9">
        <v>19</v>
      </c>
      <c r="S47" s="9">
        <v>12</v>
      </c>
      <c r="T47" s="9">
        <v>8</v>
      </c>
      <c r="U47"/>
      <c r="V47"/>
      <c r="W47"/>
      <c r="X47"/>
      <c r="Y47"/>
      <c r="Z47"/>
    </row>
    <row r="48" spans="1:26" s="16" customFormat="1" ht="15" customHeight="1" x14ac:dyDescent="0.25">
      <c r="A48" s="9" t="s">
        <v>33</v>
      </c>
      <c r="B48" s="33">
        <f t="shared" si="3"/>
        <v>706</v>
      </c>
      <c r="C48" s="9">
        <v>2</v>
      </c>
      <c r="D48" s="9">
        <v>0</v>
      </c>
      <c r="E48" s="9">
        <v>1</v>
      </c>
      <c r="F48" s="9">
        <v>0</v>
      </c>
      <c r="G48" s="9">
        <v>0</v>
      </c>
      <c r="H48" s="9">
        <v>0</v>
      </c>
      <c r="I48" s="9">
        <v>262</v>
      </c>
      <c r="J48" s="9">
        <v>7</v>
      </c>
      <c r="K48" s="9">
        <v>219</v>
      </c>
      <c r="L48" s="9">
        <v>43</v>
      </c>
      <c r="M48" s="9">
        <v>85</v>
      </c>
      <c r="N48" s="9">
        <v>15</v>
      </c>
      <c r="O48" s="9">
        <v>42</v>
      </c>
      <c r="P48" s="9">
        <v>2</v>
      </c>
      <c r="Q48" s="9">
        <v>12</v>
      </c>
      <c r="R48" s="9">
        <v>1</v>
      </c>
      <c r="S48" s="9">
        <v>14</v>
      </c>
      <c r="T48" s="9">
        <v>1</v>
      </c>
      <c r="U48"/>
      <c r="V48"/>
      <c r="W48"/>
      <c r="X48"/>
      <c r="Y48"/>
      <c r="Z48"/>
    </row>
    <row r="49" spans="1:26" s="16" customFormat="1" ht="15" customHeight="1" x14ac:dyDescent="0.25">
      <c r="A49" s="9" t="s">
        <v>34</v>
      </c>
      <c r="B49" s="33">
        <f t="shared" si="3"/>
        <v>1510</v>
      </c>
      <c r="C49" s="9">
        <v>17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479</v>
      </c>
      <c r="J49" s="9">
        <v>332</v>
      </c>
      <c r="K49" s="9">
        <v>85</v>
      </c>
      <c r="L49" s="9">
        <v>51</v>
      </c>
      <c r="M49" s="9">
        <v>315</v>
      </c>
      <c r="N49" s="9">
        <v>131</v>
      </c>
      <c r="O49" s="9">
        <v>16</v>
      </c>
      <c r="P49" s="9">
        <v>11</v>
      </c>
      <c r="Q49" s="9">
        <v>0</v>
      </c>
      <c r="R49" s="9">
        <v>0</v>
      </c>
      <c r="S49" s="9">
        <v>29</v>
      </c>
      <c r="T49" s="9">
        <v>44</v>
      </c>
      <c r="U49"/>
      <c r="V49"/>
      <c r="W49"/>
      <c r="X49"/>
      <c r="Y49"/>
      <c r="Z49"/>
    </row>
    <row r="50" spans="1:26" s="16" customFormat="1" ht="15" customHeight="1" x14ac:dyDescent="0.25">
      <c r="A50" s="9" t="s">
        <v>35</v>
      </c>
      <c r="B50" s="33">
        <f t="shared" si="3"/>
        <v>342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96</v>
      </c>
      <c r="J50" s="9">
        <v>29</v>
      </c>
      <c r="K50" s="9">
        <v>42</v>
      </c>
      <c r="L50" s="9">
        <v>5</v>
      </c>
      <c r="M50" s="9">
        <v>83</v>
      </c>
      <c r="N50" s="9">
        <v>17</v>
      </c>
      <c r="O50" s="9">
        <v>44</v>
      </c>
      <c r="P50" s="9">
        <v>2</v>
      </c>
      <c r="Q50" s="9">
        <v>4</v>
      </c>
      <c r="R50" s="9">
        <v>0</v>
      </c>
      <c r="S50" s="9">
        <v>18</v>
      </c>
      <c r="T50" s="9">
        <v>2</v>
      </c>
      <c r="U50"/>
      <c r="V50"/>
      <c r="W50"/>
      <c r="X50"/>
      <c r="Y50"/>
      <c r="Z50"/>
    </row>
    <row r="51" spans="1:26" s="16" customFormat="1" ht="15" customHeight="1" x14ac:dyDescent="0.25">
      <c r="A51" s="9" t="s">
        <v>36</v>
      </c>
      <c r="B51" s="33">
        <f t="shared" si="3"/>
        <v>8747</v>
      </c>
      <c r="C51" s="9">
        <v>117</v>
      </c>
      <c r="D51" s="9">
        <v>62</v>
      </c>
      <c r="E51" s="9">
        <v>13</v>
      </c>
      <c r="F51" s="9">
        <v>36</v>
      </c>
      <c r="G51" s="9">
        <v>23</v>
      </c>
      <c r="H51" s="9">
        <v>42</v>
      </c>
      <c r="I51" s="36">
        <v>2997</v>
      </c>
      <c r="J51" s="36">
        <v>1074</v>
      </c>
      <c r="K51" s="9">
        <v>414</v>
      </c>
      <c r="L51" s="9">
        <v>517</v>
      </c>
      <c r="M51" s="36">
        <v>1750</v>
      </c>
      <c r="N51" s="9">
        <v>638</v>
      </c>
      <c r="O51" s="9">
        <v>243</v>
      </c>
      <c r="P51" s="9">
        <v>235</v>
      </c>
      <c r="Q51" s="9">
        <v>85</v>
      </c>
      <c r="R51" s="9">
        <v>80</v>
      </c>
      <c r="S51" s="9">
        <v>309</v>
      </c>
      <c r="T51" s="9">
        <v>112</v>
      </c>
      <c r="U51"/>
      <c r="V51"/>
      <c r="W51"/>
      <c r="X51"/>
      <c r="Y51"/>
      <c r="Z51"/>
    </row>
    <row r="52" spans="1:26" s="16" customFormat="1" ht="15" customHeight="1" x14ac:dyDescent="0.25">
      <c r="A52" s="9" t="s">
        <v>37</v>
      </c>
      <c r="B52" s="33">
        <f t="shared" si="3"/>
        <v>859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15</v>
      </c>
      <c r="J52" s="9">
        <v>74</v>
      </c>
      <c r="K52" s="9">
        <v>96</v>
      </c>
      <c r="L52" s="9">
        <v>26</v>
      </c>
      <c r="M52" s="9">
        <v>256</v>
      </c>
      <c r="N52" s="9">
        <v>27</v>
      </c>
      <c r="O52" s="9">
        <v>248</v>
      </c>
      <c r="P52" s="9">
        <v>2</v>
      </c>
      <c r="Q52" s="9">
        <v>115</v>
      </c>
      <c r="R52" s="9">
        <v>0</v>
      </c>
      <c r="S52" s="9">
        <v>0</v>
      </c>
      <c r="T52" s="9">
        <v>0</v>
      </c>
      <c r="U52"/>
      <c r="V52"/>
      <c r="W52"/>
      <c r="X52"/>
      <c r="Y52"/>
      <c r="Z52"/>
    </row>
    <row r="53" spans="1:26" s="16" customFormat="1" ht="15" customHeight="1" x14ac:dyDescent="0.25">
      <c r="A53" s="9" t="s">
        <v>38</v>
      </c>
      <c r="B53" s="33">
        <f t="shared" si="3"/>
        <v>723</v>
      </c>
      <c r="C53" s="9">
        <v>27</v>
      </c>
      <c r="D53" s="9">
        <v>77</v>
      </c>
      <c r="E53" s="9">
        <v>7</v>
      </c>
      <c r="F53" s="9">
        <v>5</v>
      </c>
      <c r="G53" s="9">
        <v>5</v>
      </c>
      <c r="H53" s="9">
        <v>20</v>
      </c>
      <c r="I53" s="9">
        <v>23</v>
      </c>
      <c r="J53" s="9">
        <v>54</v>
      </c>
      <c r="K53" s="9">
        <v>63</v>
      </c>
      <c r="L53" s="9">
        <v>202</v>
      </c>
      <c r="M53" s="9">
        <v>45</v>
      </c>
      <c r="N53" s="9">
        <v>134</v>
      </c>
      <c r="O53" s="9">
        <v>15</v>
      </c>
      <c r="P53" s="9">
        <v>28</v>
      </c>
      <c r="Q53" s="9">
        <v>2</v>
      </c>
      <c r="R53" s="9">
        <v>3</v>
      </c>
      <c r="S53" s="9">
        <v>7</v>
      </c>
      <c r="T53" s="9">
        <v>6</v>
      </c>
      <c r="U53"/>
      <c r="V53"/>
      <c r="W53"/>
      <c r="X53"/>
      <c r="Y53"/>
      <c r="Z53"/>
    </row>
    <row r="54" spans="1:26" s="16" customFormat="1" ht="15" customHeight="1" x14ac:dyDescent="0.25">
      <c r="A54" s="9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6" s="17" customFormat="1" ht="15" customHeight="1" x14ac:dyDescent="0.25">
      <c r="A55" s="8" t="s">
        <v>39</v>
      </c>
      <c r="B55" s="33">
        <f t="shared" ref="B55:T55" si="4">SUM(B56:B70)</f>
        <v>651</v>
      </c>
      <c r="C55" s="37">
        <f t="shared" si="4"/>
        <v>7</v>
      </c>
      <c r="D55" s="37">
        <f t="shared" si="4"/>
        <v>0</v>
      </c>
      <c r="E55" s="37">
        <f t="shared" si="4"/>
        <v>0</v>
      </c>
      <c r="F55" s="37">
        <f t="shared" si="4"/>
        <v>0</v>
      </c>
      <c r="G55" s="37">
        <f t="shared" si="4"/>
        <v>7</v>
      </c>
      <c r="H55" s="37">
        <f t="shared" si="4"/>
        <v>0</v>
      </c>
      <c r="I55" s="37">
        <f t="shared" si="4"/>
        <v>63</v>
      </c>
      <c r="J55" s="37">
        <f t="shared" si="4"/>
        <v>45</v>
      </c>
      <c r="K55" s="37">
        <f t="shared" si="4"/>
        <v>209</v>
      </c>
      <c r="L55" s="37">
        <f t="shared" si="4"/>
        <v>45</v>
      </c>
      <c r="M55" s="37">
        <f t="shared" si="4"/>
        <v>83</v>
      </c>
      <c r="N55" s="37">
        <f t="shared" si="4"/>
        <v>50</v>
      </c>
      <c r="O55" s="37">
        <f t="shared" si="4"/>
        <v>54</v>
      </c>
      <c r="P55" s="37">
        <f t="shared" si="4"/>
        <v>16</v>
      </c>
      <c r="Q55" s="37">
        <f t="shared" si="4"/>
        <v>35</v>
      </c>
      <c r="R55" s="37">
        <f t="shared" si="4"/>
        <v>2</v>
      </c>
      <c r="S55" s="37">
        <f t="shared" si="4"/>
        <v>34</v>
      </c>
      <c r="T55" s="37">
        <f t="shared" si="4"/>
        <v>1</v>
      </c>
    </row>
    <row r="56" spans="1:26" s="16" customFormat="1" ht="15" customHeight="1" x14ac:dyDescent="0.25">
      <c r="A56" s="9" t="s">
        <v>40</v>
      </c>
      <c r="B56" s="33">
        <f t="shared" ref="B56:B70" si="5">SUM(C56:T56)</f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/>
      <c r="V56"/>
    </row>
    <row r="57" spans="1:26" s="16" customFormat="1" ht="15" customHeight="1" x14ac:dyDescent="0.25">
      <c r="A57" s="9" t="s">
        <v>41</v>
      </c>
      <c r="B57" s="33">
        <f t="shared" si="5"/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/>
      <c r="V57"/>
    </row>
    <row r="58" spans="1:26" s="16" customFormat="1" ht="15" customHeight="1" x14ac:dyDescent="0.25">
      <c r="A58" s="9" t="s">
        <v>42</v>
      </c>
      <c r="B58" s="33">
        <f t="shared" si="5"/>
        <v>14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3</v>
      </c>
      <c r="J58" s="9">
        <v>0</v>
      </c>
      <c r="K58" s="9">
        <v>1</v>
      </c>
      <c r="L58" s="9">
        <v>6</v>
      </c>
      <c r="M58" s="9">
        <v>0</v>
      </c>
      <c r="N58" s="9">
        <v>0</v>
      </c>
      <c r="O58" s="9">
        <v>0</v>
      </c>
      <c r="P58" s="9">
        <v>0</v>
      </c>
      <c r="Q58" s="9">
        <v>2</v>
      </c>
      <c r="R58" s="9">
        <v>1</v>
      </c>
      <c r="S58" s="9">
        <v>0</v>
      </c>
      <c r="T58" s="9">
        <v>1</v>
      </c>
      <c r="U58"/>
      <c r="V58"/>
    </row>
    <row r="59" spans="1:26" s="16" customFormat="1" ht="15" customHeight="1" x14ac:dyDescent="0.25">
      <c r="A59" s="9" t="s">
        <v>43</v>
      </c>
      <c r="B59" s="33">
        <f t="shared" si="5"/>
        <v>42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1</v>
      </c>
      <c r="J59" s="9">
        <v>4</v>
      </c>
      <c r="K59" s="9">
        <v>0</v>
      </c>
      <c r="L59" s="9">
        <v>6</v>
      </c>
      <c r="M59" s="9">
        <v>4</v>
      </c>
      <c r="N59" s="9">
        <v>11</v>
      </c>
      <c r="O59" s="9">
        <v>4</v>
      </c>
      <c r="P59" s="9">
        <v>5</v>
      </c>
      <c r="Q59" s="9">
        <v>7</v>
      </c>
      <c r="R59" s="9">
        <v>0</v>
      </c>
      <c r="S59" s="9">
        <v>0</v>
      </c>
      <c r="T59" s="9">
        <v>0</v>
      </c>
      <c r="U59"/>
      <c r="V59"/>
    </row>
    <row r="60" spans="1:26" s="16" customFormat="1" ht="15" customHeight="1" x14ac:dyDescent="0.25">
      <c r="A60" s="9" t="s">
        <v>44</v>
      </c>
      <c r="B60" s="33">
        <f t="shared" si="5"/>
        <v>140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26</v>
      </c>
      <c r="J60" s="9">
        <v>22</v>
      </c>
      <c r="K60" s="9">
        <v>0</v>
      </c>
      <c r="L60" s="9">
        <v>0</v>
      </c>
      <c r="M60" s="9">
        <v>40</v>
      </c>
      <c r="N60" s="9">
        <v>28</v>
      </c>
      <c r="O60" s="9">
        <v>7</v>
      </c>
      <c r="P60" s="9">
        <v>8</v>
      </c>
      <c r="Q60" s="9">
        <v>0</v>
      </c>
      <c r="R60" s="9">
        <v>0</v>
      </c>
      <c r="S60" s="9">
        <v>9</v>
      </c>
      <c r="T60" s="9">
        <v>0</v>
      </c>
      <c r="U60"/>
      <c r="V60"/>
    </row>
    <row r="61" spans="1:26" s="16" customFormat="1" ht="15" customHeight="1" x14ac:dyDescent="0.25">
      <c r="A61" s="9" t="s">
        <v>45</v>
      </c>
      <c r="B61" s="33">
        <f t="shared" si="5"/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/>
      <c r="V61"/>
    </row>
    <row r="62" spans="1:26" s="16" customFormat="1" ht="15" customHeight="1" x14ac:dyDescent="0.25">
      <c r="A62" s="9" t="s">
        <v>46</v>
      </c>
      <c r="B62" s="33">
        <f t="shared" si="5"/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/>
      <c r="V62"/>
    </row>
    <row r="63" spans="1:26" s="16" customFormat="1" ht="15" customHeight="1" x14ac:dyDescent="0.25">
      <c r="A63" s="9" t="s">
        <v>47</v>
      </c>
      <c r="B63" s="33">
        <f t="shared" si="5"/>
        <v>40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5</v>
      </c>
      <c r="J63" s="9">
        <v>1</v>
      </c>
      <c r="K63" s="9">
        <v>5</v>
      </c>
      <c r="L63" s="9">
        <v>6</v>
      </c>
      <c r="M63" s="9">
        <v>15</v>
      </c>
      <c r="N63" s="9">
        <v>8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/>
      <c r="V63"/>
    </row>
    <row r="64" spans="1:26" s="16" customFormat="1" ht="15" customHeight="1" x14ac:dyDescent="0.25">
      <c r="A64" s="9" t="s">
        <v>48</v>
      </c>
      <c r="B64" s="33">
        <f t="shared" si="5"/>
        <v>61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1</v>
      </c>
      <c r="J64" s="9">
        <v>1</v>
      </c>
      <c r="K64" s="9">
        <v>28</v>
      </c>
      <c r="L64" s="9">
        <v>18</v>
      </c>
      <c r="M64" s="9">
        <v>8</v>
      </c>
      <c r="N64" s="9">
        <v>3</v>
      </c>
      <c r="O64" s="9">
        <v>0</v>
      </c>
      <c r="P64" s="9">
        <v>1</v>
      </c>
      <c r="Q64" s="9">
        <v>1</v>
      </c>
      <c r="R64" s="9">
        <v>0</v>
      </c>
      <c r="S64" s="9">
        <v>0</v>
      </c>
      <c r="T64" s="9">
        <v>0</v>
      </c>
      <c r="U64"/>
      <c r="V64"/>
    </row>
    <row r="65" spans="1:22" s="16" customFormat="1" ht="15" customHeight="1" x14ac:dyDescent="0.25">
      <c r="A65" s="9" t="s">
        <v>49</v>
      </c>
      <c r="B65" s="33">
        <f t="shared" si="5"/>
        <v>31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14</v>
      </c>
      <c r="J65" s="9">
        <v>17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/>
      <c r="V65"/>
    </row>
    <row r="66" spans="1:22" s="16" customFormat="1" ht="15" customHeight="1" x14ac:dyDescent="0.25">
      <c r="A66" s="12" t="s">
        <v>50</v>
      </c>
      <c r="B66" s="33">
        <f t="shared" si="5"/>
        <v>292</v>
      </c>
      <c r="C66" s="9">
        <v>7</v>
      </c>
      <c r="D66" s="9">
        <v>0</v>
      </c>
      <c r="E66" s="9">
        <v>0</v>
      </c>
      <c r="F66" s="9">
        <v>0</v>
      </c>
      <c r="G66" s="9">
        <v>6</v>
      </c>
      <c r="H66" s="9">
        <v>0</v>
      </c>
      <c r="I66" s="9">
        <v>10</v>
      </c>
      <c r="J66" s="9">
        <v>0</v>
      </c>
      <c r="K66" s="9">
        <v>165</v>
      </c>
      <c r="L66" s="9">
        <v>2</v>
      </c>
      <c r="M66" s="9">
        <v>11</v>
      </c>
      <c r="N66" s="9">
        <v>0</v>
      </c>
      <c r="O66" s="9">
        <v>40</v>
      </c>
      <c r="P66" s="9">
        <v>2</v>
      </c>
      <c r="Q66" s="9">
        <v>24</v>
      </c>
      <c r="R66" s="9">
        <v>0</v>
      </c>
      <c r="S66" s="9">
        <v>25</v>
      </c>
      <c r="T66" s="9">
        <v>0</v>
      </c>
      <c r="U66"/>
      <c r="V66"/>
    </row>
    <row r="67" spans="1:22" s="16" customFormat="1" ht="15" customHeight="1" x14ac:dyDescent="0.25">
      <c r="A67" s="12" t="s">
        <v>51</v>
      </c>
      <c r="B67" s="33">
        <f t="shared" si="5"/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/>
      <c r="V67"/>
    </row>
    <row r="68" spans="1:22" s="16" customFormat="1" ht="15" customHeight="1" x14ac:dyDescent="0.25">
      <c r="A68" s="10" t="s">
        <v>52</v>
      </c>
      <c r="B68" s="33">
        <f t="shared" si="5"/>
        <v>26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3</v>
      </c>
      <c r="J68" s="9">
        <v>0</v>
      </c>
      <c r="K68" s="9">
        <v>10</v>
      </c>
      <c r="L68" s="9">
        <v>7</v>
      </c>
      <c r="M68" s="9">
        <v>1</v>
      </c>
      <c r="N68" s="9">
        <v>0</v>
      </c>
      <c r="O68" s="9">
        <v>3</v>
      </c>
      <c r="P68" s="9">
        <v>0</v>
      </c>
      <c r="Q68" s="9">
        <v>1</v>
      </c>
      <c r="R68" s="9">
        <v>1</v>
      </c>
      <c r="S68" s="9">
        <v>0</v>
      </c>
      <c r="T68" s="9">
        <v>0</v>
      </c>
      <c r="U68"/>
      <c r="V68"/>
    </row>
    <row r="69" spans="1:22" s="16" customFormat="1" ht="15" customHeight="1" x14ac:dyDescent="0.25">
      <c r="A69" s="10" t="s">
        <v>53</v>
      </c>
      <c r="B69" s="33">
        <f t="shared" si="5"/>
        <v>5</v>
      </c>
      <c r="C69" s="9">
        <v>0</v>
      </c>
      <c r="D69" s="9">
        <v>0</v>
      </c>
      <c r="E69" s="9">
        <v>0</v>
      </c>
      <c r="F69" s="9">
        <v>0</v>
      </c>
      <c r="G69" s="9">
        <v>1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4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/>
      <c r="V69"/>
    </row>
    <row r="70" spans="1:22" s="16" customFormat="1" ht="15" customHeight="1" x14ac:dyDescent="0.25">
      <c r="A70" s="11" t="s">
        <v>54</v>
      </c>
      <c r="B70" s="35">
        <f t="shared" si="5"/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/>
      <c r="V70"/>
    </row>
    <row r="71" spans="1:22" ht="12.95" customHeight="1" x14ac:dyDescent="0.2">
      <c r="A71" s="22" t="s">
        <v>62</v>
      </c>
      <c r="B71" s="23"/>
      <c r="C71" s="38"/>
      <c r="D71" s="38"/>
      <c r="E71" s="3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2" ht="12.95" customHeight="1" x14ac:dyDescent="0.2">
      <c r="A72" s="24" t="s">
        <v>63</v>
      </c>
      <c r="B72" s="23"/>
      <c r="C72" s="23"/>
      <c r="D72" s="23"/>
      <c r="E72" s="2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2" ht="12.95" customHeight="1" x14ac:dyDescent="0.2">
      <c r="A73" s="24" t="s">
        <v>64</v>
      </c>
      <c r="B73" s="23"/>
      <c r="C73" s="23"/>
      <c r="D73" s="23"/>
      <c r="E73" s="2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2" x14ac:dyDescent="0.2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2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2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2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2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2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2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2:20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2:20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2:20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2:20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2:20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2:20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2:20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2:20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2:20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2:20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2:20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2:20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2:20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2:20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2:20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</sheetData>
  <mergeCells count="7">
    <mergeCell ref="B10:B12"/>
    <mergeCell ref="C10:T10"/>
    <mergeCell ref="A6:T6"/>
    <mergeCell ref="A8:T8"/>
    <mergeCell ref="A10:A12"/>
    <mergeCell ref="I11:J11"/>
    <mergeCell ref="K11:L11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19.23_2015</vt:lpstr>
      <vt:lpstr>'19.23_2015'!A_IMPRESIÓN_IM</vt:lpstr>
      <vt:lpstr>'19.23_2015'!Área_de_impresión</vt:lpstr>
      <vt:lpstr>'19.23_2015'!Imprimir_área_IM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Adriana del Pilar Lopez Monroy</cp:lastModifiedBy>
  <cp:lastPrinted>2014-02-21T21:26:49Z</cp:lastPrinted>
  <dcterms:created xsi:type="dcterms:W3CDTF">2004-02-02T22:58:24Z</dcterms:created>
  <dcterms:modified xsi:type="dcterms:W3CDTF">2016-04-11T18:38:58Z</dcterms:modified>
</cp:coreProperties>
</file>